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troplanning" sheetId="1" state="visible" r:id="rId1"/>
    <sheet xmlns:r="http://schemas.openxmlformats.org/officeDocument/2006/relationships" name="Jours fériés" sheetId="2" state="visible" r:id="rId2"/>
  </sheets>
  <definedNames>
    <definedName name="Feries">'Jours fériés'!$A$2:$A$87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 DD/MM/YYYY"/>
  </numFmts>
  <fonts count="4">
    <font>
      <name val="Calibri"/>
      <family val="2"/>
      <color theme="1"/>
      <sz val="11"/>
      <scheme val="minor"/>
    </font>
    <font>
      <b val="1"/>
      <color rgb="000F172A"/>
      <sz val="16"/>
    </font>
    <font>
      <name val="Calibri"/>
      <b val="1"/>
      <color rgb="000F172A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165" fontId="0" fillId="0" borderId="0" pivotButton="0" quotePrefix="0" xfId="0"/>
    <xf numFmtId="165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0" fontId="0" fillId="2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FBEB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14" customWidth="1" min="4" max="4"/>
    <col width="18" customWidth="1" min="5" max="5"/>
    <col width="18" customWidth="1" min="6" max="6"/>
    <col width="14" customWidth="1" min="7" max="7"/>
  </cols>
  <sheetData>
    <row r="1">
      <c r="A1" s="1" t="inlineStr">
        <is>
          <t>Rétroplanning</t>
        </is>
      </c>
    </row>
    <row r="2" ht="32" customHeight="1">
      <c r="A2" s="2" t="inlineStr">
        <is>
          <t>Saisissez la date de livraison, la marge et les durées (cases jaunes). Les dates se calculent à rebours, en jours ouvrés, jours fériés déduits. Modèle proposé par Laurent Tulpan, tulpan.net.</t>
        </is>
      </c>
    </row>
    <row r="4">
      <c r="A4" s="3" t="inlineStr">
        <is>
          <t>Date de livraison</t>
        </is>
      </c>
      <c r="B4" s="4" t="n">
        <v>46479</v>
      </c>
    </row>
    <row r="5">
      <c r="A5" s="3" t="inlineStr">
        <is>
          <t>Marge projet (jours ouvrés)</t>
        </is>
      </c>
      <c r="B5" s="5" t="n">
        <v>0</v>
      </c>
    </row>
    <row r="6">
      <c r="A6" s="3" t="inlineStr">
        <is>
          <t>Livraison ramenée à un jour ouvré</t>
        </is>
      </c>
      <c r="B6" s="6">
        <f>IF(NETWORKDAYS(B4,B4,Feries)=1,B4,WORKDAY(B4,-1,Feries))</f>
        <v/>
      </c>
    </row>
    <row r="7">
      <c r="A7" s="3" t="inlineStr">
        <is>
          <t>Démarrage au plus tard</t>
        </is>
      </c>
      <c r="B7" s="7">
        <f>E11</f>
        <v/>
      </c>
    </row>
    <row r="8">
      <c r="A8" s="3" t="inlineStr">
        <is>
          <t>Contrôle</t>
        </is>
      </c>
      <c r="B8">
        <f>IF(E11&lt;TODAY(),"Le projet ne tient pas : la date de démarrage est déjà passée","Le calendrier tient")</f>
        <v/>
      </c>
    </row>
    <row r="10" ht="30" customHeight="1">
      <c r="A10" s="8" t="inlineStr">
        <is>
          <t>Étape</t>
        </is>
      </c>
      <c r="B10" s="8" t="inlineStr">
        <is>
          <t>Responsable (nom)</t>
        </is>
      </c>
      <c r="C10" s="8" t="inlineStr">
        <is>
          <t>Côté</t>
        </is>
      </c>
      <c r="D10" s="8" t="inlineStr">
        <is>
          <t>Durée (jours ouvrés)</t>
        </is>
      </c>
      <c r="E10" s="8" t="inlineStr">
        <is>
          <t>Début</t>
        </is>
      </c>
      <c r="F10" s="8" t="inlineStr">
        <is>
          <t>Fin</t>
        </is>
      </c>
      <c r="G10" s="8" t="inlineStr">
        <is>
          <t>Jalon de décision</t>
        </is>
      </c>
    </row>
    <row r="11">
      <c r="A11" s="9" t="inlineStr">
        <is>
          <t>Cadrage</t>
        </is>
      </c>
      <c r="B11" s="9" t="inlineStr"/>
      <c r="C11" s="9" t="inlineStr">
        <is>
          <t>les deux</t>
        </is>
      </c>
      <c r="D11" s="10" t="n">
        <v>10</v>
      </c>
      <c r="E11" s="11">
        <f>WORKDAY(F11,-(D11-1),Feries)</f>
        <v/>
      </c>
      <c r="F11" s="11">
        <f>WORKDAY(E12,-1,Feries)</f>
        <v/>
      </c>
      <c r="G11" s="9" t="inlineStr"/>
    </row>
    <row r="12">
      <c r="A12" s="9" t="inlineStr">
        <is>
          <t>Validation du cadrage</t>
        </is>
      </c>
      <c r="B12" s="9" t="inlineStr"/>
      <c r="C12" s="9" t="inlineStr">
        <is>
          <t>client</t>
        </is>
      </c>
      <c r="D12" s="10" t="n">
        <v>3</v>
      </c>
      <c r="E12" s="11">
        <f>WORKDAY(F12,-(D12-1),Feries)</f>
        <v/>
      </c>
      <c r="F12" s="11">
        <f>WORKDAY(E13,-1,Feries)</f>
        <v/>
      </c>
      <c r="G12" s="9" t="inlineStr">
        <is>
          <t>oui</t>
        </is>
      </c>
    </row>
    <row r="13">
      <c r="A13" s="9" t="inlineStr">
        <is>
          <t>Cahier des charges</t>
        </is>
      </c>
      <c r="B13" s="9" t="inlineStr"/>
      <c r="C13" s="9" t="inlineStr">
        <is>
          <t>les deux</t>
        </is>
      </c>
      <c r="D13" s="10" t="n">
        <v>10</v>
      </c>
      <c r="E13" s="11">
        <f>WORKDAY(F13,-(D13-1),Feries)</f>
        <v/>
      </c>
      <c r="F13" s="11">
        <f>WORKDAY(E14,-1,Feries)</f>
        <v/>
      </c>
      <c r="G13" s="9" t="inlineStr"/>
    </row>
    <row r="14">
      <c r="A14" s="9" t="inlineStr">
        <is>
          <t>Validation du cahier des charges</t>
        </is>
      </c>
      <c r="B14" s="9" t="inlineStr"/>
      <c r="C14" s="9" t="inlineStr">
        <is>
          <t>client</t>
        </is>
      </c>
      <c r="D14" s="10" t="n">
        <v>5</v>
      </c>
      <c r="E14" s="11">
        <f>WORKDAY(F14,-(D14-1),Feries)</f>
        <v/>
      </c>
      <c r="F14" s="11">
        <f>WORKDAY(E15,-1,Feries)</f>
        <v/>
      </c>
      <c r="G14" s="9" t="inlineStr">
        <is>
          <t>oui</t>
        </is>
      </c>
    </row>
    <row r="15">
      <c r="A15" s="9" t="inlineStr">
        <is>
          <t>Conception et maquettes</t>
        </is>
      </c>
      <c r="B15" s="9" t="inlineStr"/>
      <c r="C15" s="9" t="inlineStr">
        <is>
          <t>prestataire</t>
        </is>
      </c>
      <c r="D15" s="10" t="n">
        <v>15</v>
      </c>
      <c r="E15" s="11">
        <f>WORKDAY(F15,-(D15-1),Feries)</f>
        <v/>
      </c>
      <c r="F15" s="11">
        <f>WORKDAY(E16,-1,Feries)</f>
        <v/>
      </c>
      <c r="G15" s="9" t="inlineStr"/>
    </row>
    <row r="16">
      <c r="A16" s="9" t="inlineStr">
        <is>
          <t>Validation des maquettes</t>
        </is>
      </c>
      <c r="B16" s="9" t="inlineStr"/>
      <c r="C16" s="9" t="inlineStr">
        <is>
          <t>client</t>
        </is>
      </c>
      <c r="D16" s="10" t="n">
        <v>5</v>
      </c>
      <c r="E16" s="11">
        <f>WORKDAY(F16,-(D16-1),Feries)</f>
        <v/>
      </c>
      <c r="F16" s="11">
        <f>WORKDAY(E17,-1,Feries)</f>
        <v/>
      </c>
      <c r="G16" s="9" t="inlineStr">
        <is>
          <t>oui</t>
        </is>
      </c>
    </row>
    <row r="17">
      <c r="A17" s="9" t="inlineStr">
        <is>
          <t>Production</t>
        </is>
      </c>
      <c r="B17" s="9" t="inlineStr"/>
      <c r="C17" s="9" t="inlineStr">
        <is>
          <t>prestataire</t>
        </is>
      </c>
      <c r="D17" s="10" t="n">
        <v>30</v>
      </c>
      <c r="E17" s="11">
        <f>WORKDAY(F17,-(D17-1),Feries)</f>
        <v/>
      </c>
      <c r="F17" s="11">
        <f>WORKDAY(E18,-1,Feries)</f>
        <v/>
      </c>
      <c r="G17" s="9" t="inlineStr"/>
    </row>
    <row r="18">
      <c r="A18" s="9" t="inlineStr">
        <is>
          <t>Livraison des contenus</t>
        </is>
      </c>
      <c r="B18" s="9" t="inlineStr"/>
      <c r="C18" s="9" t="inlineStr">
        <is>
          <t>client</t>
        </is>
      </c>
      <c r="D18" s="10" t="n">
        <v>10</v>
      </c>
      <c r="E18" s="11">
        <f>WORKDAY(F18,-(D18-1),Feries)</f>
        <v/>
      </c>
      <c r="F18" s="11">
        <f>WORKDAY(E19,-1,Feries)</f>
        <v/>
      </c>
      <c r="G18" s="9" t="inlineStr"/>
    </row>
    <row r="19">
      <c r="A19" s="9" t="inlineStr">
        <is>
          <t>Recette</t>
        </is>
      </c>
      <c r="B19" s="9" t="inlineStr"/>
      <c r="C19" s="9" t="inlineStr">
        <is>
          <t>les deux</t>
        </is>
      </c>
      <c r="D19" s="10" t="n">
        <v>10</v>
      </c>
      <c r="E19" s="11">
        <f>WORKDAY(F19,-(D19-1),Feries)</f>
        <v/>
      </c>
      <c r="F19" s="11">
        <f>WORKDAY(E20,-1,Feries)</f>
        <v/>
      </c>
      <c r="G19" s="9" t="inlineStr"/>
    </row>
    <row r="20">
      <c r="A20" s="9" t="inlineStr">
        <is>
          <t>Corrections et recette finale</t>
        </is>
      </c>
      <c r="B20" s="9" t="inlineStr"/>
      <c r="C20" s="9" t="inlineStr">
        <is>
          <t>prestataire</t>
        </is>
      </c>
      <c r="D20" s="10" t="n">
        <v>5</v>
      </c>
      <c r="E20" s="11">
        <f>WORKDAY(F20,-(D20-1),Feries)</f>
        <v/>
      </c>
      <c r="F20" s="11">
        <f>WORKDAY(E21,-1,Feries)</f>
        <v/>
      </c>
      <c r="G20" s="9" t="inlineStr">
        <is>
          <t>oui</t>
        </is>
      </c>
    </row>
    <row r="21">
      <c r="A21" s="9" t="inlineStr">
        <is>
          <t>Mise en production</t>
        </is>
      </c>
      <c r="B21" s="9" t="inlineStr"/>
      <c r="C21" s="9" t="inlineStr">
        <is>
          <t>prestataire</t>
        </is>
      </c>
      <c r="D21" s="10" t="n">
        <v>1</v>
      </c>
      <c r="E21" s="11">
        <f>WORKDAY(F21,-(D21-1),Feries)</f>
        <v/>
      </c>
      <c r="F21" s="11">
        <f>WORKDAY($B$6,-$B$5,Feries)</f>
        <v/>
      </c>
      <c r="G21" s="9" t="inlineStr">
        <is>
          <t>oui</t>
        </is>
      </c>
    </row>
    <row r="23" ht="32" customHeight="1">
      <c r="A23" s="2" t="inlineStr">
        <is>
          <t>Pour ajouter une étape : insérez une ligne, puis recopiez les formules des colonnes Début et Fin depuis la ligne voisine. La dernière ligne s'arrête à la date de livraison moins la marge.</t>
        </is>
      </c>
    </row>
    <row r="24">
      <c r="A24" t="inlineStr">
        <is>
          <t>Les lignes « client » sont celles qui glissent le plus souvent : validations, contenus, accès, décisions.</t>
        </is>
      </c>
    </row>
  </sheetData>
  <mergeCells count="3">
    <mergeCell ref="A24:G24"/>
    <mergeCell ref="A2:G2"/>
    <mergeCell ref="A23:G23"/>
  </mergeCells>
  <conditionalFormatting sqref="A11:G21">
    <cfRule type="expression" priority="1" dxfId="0">
      <formula>$C11="client"</formula>
    </cfRule>
  </conditionalFormatting>
  <conditionalFormatting sqref="B8">
    <cfRule type="expression" priority="2" dxfId="1">
      <formula>$E$11&lt;TODAY()</formula>
    </cfRule>
  </conditionalFormatting>
  <dataValidations count="2">
    <dataValidation sqref="C11:C41" showDropDown="0" showInputMessage="0" showErrorMessage="0" allowBlank="1" type="list">
      <formula1>"client,prestataire,les deux"</formula1>
    </dataValidation>
    <dataValidation sqref="G11:G41" showDropDown="0" showInputMessage="0" showErrorMessage="0" allowBlank="1" type="list">
      <formula1>"oui,"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60" customWidth="1" min="4" max="4"/>
  </cols>
  <sheetData>
    <row r="1">
      <c r="A1" s="3" t="inlineStr">
        <is>
          <t>Date</t>
        </is>
      </c>
      <c r="B1" s="3" t="inlineStr">
        <is>
          <t>Jour férié (France métropolitaine)</t>
        </is>
      </c>
    </row>
    <row r="2">
      <c r="A2" s="6" t="n">
        <v>46023</v>
      </c>
      <c r="B2" t="inlineStr">
        <is>
          <t>Jour de l'an</t>
        </is>
      </c>
      <c r="D2" s="2" t="inlineStr">
        <is>
          <t>Alsace-Moselle : ajoutez le Vendredi saint et le 26 décembre à la liste (Code du travail, art. L3134-13). Congés d'entreprise : ajoutez-les aussi, le calcul les exclura.</t>
        </is>
      </c>
    </row>
    <row r="3">
      <c r="A3" s="6" t="n">
        <v>46118</v>
      </c>
      <c r="B3" t="inlineStr">
        <is>
          <t>Lundi de Pâques</t>
        </is>
      </c>
    </row>
    <row r="4">
      <c r="A4" s="6" t="n">
        <v>46143</v>
      </c>
      <c r="B4" t="inlineStr">
        <is>
          <t>Fête du travail</t>
        </is>
      </c>
    </row>
    <row r="5">
      <c r="A5" s="6" t="n">
        <v>46150</v>
      </c>
      <c r="B5" t="inlineStr">
        <is>
          <t>Victoire 1945</t>
        </is>
      </c>
    </row>
    <row r="6">
      <c r="A6" s="6" t="n">
        <v>46156</v>
      </c>
      <c r="B6" t="inlineStr">
        <is>
          <t>Ascension</t>
        </is>
      </c>
    </row>
    <row r="7">
      <c r="A7" s="6" t="n">
        <v>46167</v>
      </c>
      <c r="B7" t="inlineStr">
        <is>
          <t>Lundi de Pentecôte</t>
        </is>
      </c>
    </row>
    <row r="8">
      <c r="A8" s="6" t="n">
        <v>46217</v>
      </c>
      <c r="B8" t="inlineStr">
        <is>
          <t>Fête nationale</t>
        </is>
      </c>
    </row>
    <row r="9">
      <c r="A9" s="6" t="n">
        <v>46249</v>
      </c>
      <c r="B9" t="inlineStr">
        <is>
          <t>Assomption</t>
        </is>
      </c>
    </row>
    <row r="10">
      <c r="A10" s="6" t="n">
        <v>46327</v>
      </c>
      <c r="B10" t="inlineStr">
        <is>
          <t>Toussaint</t>
        </is>
      </c>
    </row>
    <row r="11">
      <c r="A11" s="6" t="n">
        <v>46337</v>
      </c>
      <c r="B11" t="inlineStr">
        <is>
          <t>Armistice 1918</t>
        </is>
      </c>
    </row>
    <row r="12">
      <c r="A12" s="6" t="n">
        <v>46381</v>
      </c>
      <c r="B12" t="inlineStr">
        <is>
          <t>Noël</t>
        </is>
      </c>
    </row>
    <row r="13">
      <c r="A13" s="6" t="n">
        <v>46388</v>
      </c>
      <c r="B13" t="inlineStr">
        <is>
          <t>Jour de l'an</t>
        </is>
      </c>
    </row>
    <row r="14">
      <c r="A14" s="6" t="n">
        <v>46475</v>
      </c>
      <c r="B14" t="inlineStr">
        <is>
          <t>Lundi de Pâques</t>
        </is>
      </c>
    </row>
    <row r="15">
      <c r="A15" s="6" t="n">
        <v>46508</v>
      </c>
      <c r="B15" t="inlineStr">
        <is>
          <t>Fête du travail</t>
        </is>
      </c>
    </row>
    <row r="16">
      <c r="A16" s="6" t="n">
        <v>46515</v>
      </c>
      <c r="B16" t="inlineStr">
        <is>
          <t>Victoire 1945</t>
        </is>
      </c>
    </row>
    <row r="17">
      <c r="A17" s="6" t="n">
        <v>46513</v>
      </c>
      <c r="B17" t="inlineStr">
        <is>
          <t>Ascension</t>
        </is>
      </c>
    </row>
    <row r="18">
      <c r="A18" s="6" t="n">
        <v>46524</v>
      </c>
      <c r="B18" t="inlineStr">
        <is>
          <t>Lundi de Pentecôte</t>
        </is>
      </c>
    </row>
    <row r="19">
      <c r="A19" s="6" t="n">
        <v>46582</v>
      </c>
      <c r="B19" t="inlineStr">
        <is>
          <t>Fête nationale</t>
        </is>
      </c>
    </row>
    <row r="20">
      <c r="A20" s="6" t="n">
        <v>46614</v>
      </c>
      <c r="B20" t="inlineStr">
        <is>
          <t>Assomption</t>
        </is>
      </c>
    </row>
    <row r="21">
      <c r="A21" s="6" t="n">
        <v>46692</v>
      </c>
      <c r="B21" t="inlineStr">
        <is>
          <t>Toussaint</t>
        </is>
      </c>
    </row>
    <row r="22">
      <c r="A22" s="6" t="n">
        <v>46702</v>
      </c>
      <c r="B22" t="inlineStr">
        <is>
          <t>Armistice 1918</t>
        </is>
      </c>
    </row>
    <row r="23">
      <c r="A23" s="6" t="n">
        <v>46746</v>
      </c>
      <c r="B23" t="inlineStr">
        <is>
          <t>Noël</t>
        </is>
      </c>
    </row>
    <row r="24">
      <c r="A24" s="6" t="n">
        <v>46753</v>
      </c>
      <c r="B24" t="inlineStr">
        <is>
          <t>Jour de l'an</t>
        </is>
      </c>
    </row>
    <row r="25">
      <c r="A25" s="6" t="n">
        <v>46860</v>
      </c>
      <c r="B25" t="inlineStr">
        <is>
          <t>Lundi de Pâques</t>
        </is>
      </c>
    </row>
    <row r="26">
      <c r="A26" s="6" t="n">
        <v>46874</v>
      </c>
      <c r="B26" t="inlineStr">
        <is>
          <t>Fête du travail</t>
        </is>
      </c>
    </row>
    <row r="27">
      <c r="A27" s="6" t="n">
        <v>46881</v>
      </c>
      <c r="B27" t="inlineStr">
        <is>
          <t>Victoire 1945</t>
        </is>
      </c>
    </row>
    <row r="28">
      <c r="A28" s="6" t="n">
        <v>46898</v>
      </c>
      <c r="B28" t="inlineStr">
        <is>
          <t>Ascension</t>
        </is>
      </c>
    </row>
    <row r="29">
      <c r="A29" s="6" t="n">
        <v>46909</v>
      </c>
      <c r="B29" t="inlineStr">
        <is>
          <t>Lundi de Pentecôte</t>
        </is>
      </c>
    </row>
    <row r="30">
      <c r="A30" s="6" t="n">
        <v>46948</v>
      </c>
      <c r="B30" t="inlineStr">
        <is>
          <t>Fête nationale</t>
        </is>
      </c>
    </row>
    <row r="31">
      <c r="A31" s="6" t="n">
        <v>46980</v>
      </c>
      <c r="B31" t="inlineStr">
        <is>
          <t>Assomption</t>
        </is>
      </c>
    </row>
    <row r="32">
      <c r="A32" s="6" t="n">
        <v>47058</v>
      </c>
      <c r="B32" t="inlineStr">
        <is>
          <t>Toussaint</t>
        </is>
      </c>
    </row>
    <row r="33">
      <c r="A33" s="6" t="n">
        <v>47068</v>
      </c>
      <c r="B33" t="inlineStr">
        <is>
          <t>Armistice 1918</t>
        </is>
      </c>
    </row>
    <row r="34">
      <c r="A34" s="6" t="n">
        <v>47112</v>
      </c>
      <c r="B34" t="inlineStr">
        <is>
          <t>Noël</t>
        </is>
      </c>
    </row>
    <row r="35">
      <c r="A35" s="6" t="n">
        <v>47119</v>
      </c>
      <c r="B35" t="inlineStr">
        <is>
          <t>Jour de l'an</t>
        </is>
      </c>
    </row>
    <row r="36">
      <c r="A36" s="6" t="n">
        <v>47210</v>
      </c>
      <c r="B36" t="inlineStr">
        <is>
          <t>Lundi de Pâques</t>
        </is>
      </c>
    </row>
    <row r="37">
      <c r="A37" s="6" t="n">
        <v>47239</v>
      </c>
      <c r="B37" t="inlineStr">
        <is>
          <t>Fête du travail</t>
        </is>
      </c>
    </row>
    <row r="38">
      <c r="A38" s="6" t="n">
        <v>47246</v>
      </c>
      <c r="B38" t="inlineStr">
        <is>
          <t>Victoire 1945</t>
        </is>
      </c>
    </row>
    <row r="39">
      <c r="A39" s="6" t="n">
        <v>47248</v>
      </c>
      <c r="B39" t="inlineStr">
        <is>
          <t>Ascension</t>
        </is>
      </c>
    </row>
    <row r="40">
      <c r="A40" s="6" t="n">
        <v>47259</v>
      </c>
      <c r="B40" t="inlineStr">
        <is>
          <t>Lundi de Pentecôte</t>
        </is>
      </c>
    </row>
    <row r="41">
      <c r="A41" s="6" t="n">
        <v>47313</v>
      </c>
      <c r="B41" t="inlineStr">
        <is>
          <t>Fête nationale</t>
        </is>
      </c>
    </row>
    <row r="42">
      <c r="A42" s="6" t="n">
        <v>47345</v>
      </c>
      <c r="B42" t="inlineStr">
        <is>
          <t>Assomption</t>
        </is>
      </c>
    </row>
    <row r="43">
      <c r="A43" s="6" t="n">
        <v>47423</v>
      </c>
      <c r="B43" t="inlineStr">
        <is>
          <t>Toussaint</t>
        </is>
      </c>
    </row>
    <row r="44">
      <c r="A44" s="6" t="n">
        <v>47433</v>
      </c>
      <c r="B44" t="inlineStr">
        <is>
          <t>Armistice 1918</t>
        </is>
      </c>
    </row>
    <row r="45">
      <c r="A45" s="6" t="n">
        <v>47477</v>
      </c>
      <c r="B45" t="inlineStr">
        <is>
          <t>Noël</t>
        </is>
      </c>
    </row>
    <row r="46">
      <c r="A46" s="6" t="n">
        <v>47484</v>
      </c>
      <c r="B46" t="inlineStr">
        <is>
          <t>Jour de l'an</t>
        </is>
      </c>
    </row>
    <row r="47">
      <c r="A47" s="6" t="n">
        <v>47595</v>
      </c>
      <c r="B47" t="inlineStr">
        <is>
          <t>Lundi de Pâques</t>
        </is>
      </c>
    </row>
    <row r="48">
      <c r="A48" s="6" t="n">
        <v>47604</v>
      </c>
      <c r="B48" t="inlineStr">
        <is>
          <t>Fête du travail</t>
        </is>
      </c>
    </row>
    <row r="49">
      <c r="A49" s="6" t="n">
        <v>47611</v>
      </c>
      <c r="B49" t="inlineStr">
        <is>
          <t>Victoire 1945</t>
        </is>
      </c>
    </row>
    <row r="50">
      <c r="A50" s="6" t="n">
        <v>47633</v>
      </c>
      <c r="B50" t="inlineStr">
        <is>
          <t>Ascension</t>
        </is>
      </c>
    </row>
    <row r="51">
      <c r="A51" s="6" t="n">
        <v>47644</v>
      </c>
      <c r="B51" t="inlineStr">
        <is>
          <t>Lundi de Pentecôte</t>
        </is>
      </c>
    </row>
    <row r="52">
      <c r="A52" s="6" t="n">
        <v>47678</v>
      </c>
      <c r="B52" t="inlineStr">
        <is>
          <t>Fête nationale</t>
        </is>
      </c>
    </row>
    <row r="53">
      <c r="A53" s="6" t="n">
        <v>47710</v>
      </c>
      <c r="B53" t="inlineStr">
        <is>
          <t>Assomption</t>
        </is>
      </c>
    </row>
    <row r="54">
      <c r="A54" s="6" t="n">
        <v>47788</v>
      </c>
      <c r="B54" t="inlineStr">
        <is>
          <t>Toussaint</t>
        </is>
      </c>
    </row>
    <row r="55">
      <c r="A55" s="6" t="n">
        <v>47798</v>
      </c>
      <c r="B55" t="inlineStr">
        <is>
          <t>Armistice 1918</t>
        </is>
      </c>
    </row>
    <row r="56">
      <c r="A56" s="6" t="n">
        <v>47842</v>
      </c>
      <c r="B56" t="inlineStr">
        <is>
          <t>Noël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2026-09-26T17:09:32Z</dcterms:created>
  <dcterms:modified xmlns:dcterms="http://purl.org/dc/terms/" xmlns:xsi="http://www.w3.org/2001/XMLSchema-instance" xsi:type="dcterms:W3CDTF">2026-09-26T17:09:32Z</dcterms:modified>
</cp:coreProperties>
</file>